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<sst xmlns="http://schemas.openxmlformats.org/spreadsheetml/2006/main" count="52" uniqueCount="29">
  <si>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</si>
  <si>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</si>
  <si>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</si>
  <si>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</si>
  <si>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</si>
  <si>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</si>
  <si>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</si>
  <si>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</si>
  <si>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</si>
  <si>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</si>
  <si>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</si>
  <si>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</si>
  <si>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общая площадь жилых помещений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</si>
  <si>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</si>
  <si>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</si>
  <si>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</si>
  <si>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</si>
  <si>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</si>
  <si>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</si>
  <si>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</si>
  <si>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</si>
  <si>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</si>
  <si>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</si>
  <si>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</si>
  <si>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>9-14 этажные дома</t>
  </si>
  <si>
    <t>Лот №1  Территориальный округ Майская горка</t>
  </si>
  <si>
    <t>пр.Московский, 52</t>
  </si>
  <si>
    <t xml:space="preserve">7165,5 </t>
  </si>
  <si>
    <t>1255,20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</si>
</sst>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20" sqref="C20"/>
    </sheetView>
  </sheetViews>
  <sheetFormatPr defaultColWidth="9.00390625" defaultRowHeight="12.75"/>
  <cols>
    <col min="1" max="1" width="22.75390625" style="6" customWidth="1"/>
    <col min="2" max="2" width="64.25390625" style="6" customWidth="1"/>
    <col min="3" max="3" width="21.875" style="6" customWidth="1"/>
    <col min="4" max="4" width="13.125" style="6" customWidth="1"/>
    <col min="5" max="16384" width="9.125" style="6" customWidth="1"/>
  </cols>
  <sheetData>
    <row r="1" spans="2:3" ht="15.75">
      <c r="B1" s="5"/>
      <c r="C1" s="5" t="s">
        <v>9</v>
      </c>
    </row>
    <row r="2" spans="2:3" ht="15.75">
      <c r="B2" s="4"/>
      <c r="C2" s="4" t="s">
        <v>10</v>
      </c>
    </row>
    <row r="3" spans="2:3" ht="15.75">
      <c r="B3" s="4"/>
      <c r="C3" s="4" t="s">
        <v>11</v>
      </c>
    </row>
    <row r="4" spans="1:3" ht="14.25" customHeight="1">
      <c r="A4" s="7"/>
      <c r="B4" s="2"/>
      <c r="C4" s="2"/>
    </row>
    <row r="5" spans="1:2" s="8" customFormat="1" ht="51.75" customHeight="1">
      <c r="A5" s="51" t="s">
        <v>23</v>
      </c>
      <c r="B5" s="52"/>
    </row>
    <row r="6" spans="1:2" ht="18.75" customHeight="1">
      <c r="A6" s="53" t="s">
        <v>25</v>
      </c>
      <c r="B6" s="54"/>
    </row>
    <row r="7" spans="1:3" s="9" customFormat="1" ht="65.25" customHeight="1">
      <c r="A7" s="55" t="s">
        <v>7</v>
      </c>
      <c r="B7" s="55" t="s">
        <v>8</v>
      </c>
      <c r="C7" s="37" t="s">
        <v>24</v>
      </c>
    </row>
    <row r="8" spans="1:3" s="9" customFormat="1" ht="12.75">
      <c r="A8" s="55"/>
      <c r="B8" s="55"/>
      <c r="C8" s="38" t="s">
        <v>26</v>
      </c>
    </row>
    <row r="9" spans="1:3" ht="14.25" customHeight="1">
      <c r="A9" s="41"/>
      <c r="B9" s="42" t="s">
        <v>12</v>
      </c>
      <c r="C9" s="36" t="s">
        <v>27</v>
      </c>
    </row>
    <row r="10" spans="1:3" ht="14.25" customHeight="1">
      <c r="A10" s="41"/>
      <c r="B10" s="43"/>
      <c r="C10" s="36" t="s">
        <v>27</v>
      </c>
    </row>
    <row r="11" spans="1:3" ht="12.75">
      <c r="A11" s="48" t="s">
        <v>6</v>
      </c>
      <c r="B11" s="39" t="s">
        <v>3</v>
      </c>
      <c r="C11" s="40">
        <v>0</v>
      </c>
    </row>
    <row r="12" spans="1:3" s="8" customFormat="1" ht="16.5" customHeight="1">
      <c r="A12" s="48"/>
      <c r="B12" s="12" t="s">
        <v>15</v>
      </c>
      <c r="C12" s="20">
        <v>0</v>
      </c>
    </row>
    <row r="13" spans="1:3" ht="13.5" customHeight="1">
      <c r="A13" s="48"/>
      <c r="B13" s="12" t="s">
        <v>2</v>
      </c>
      <c r="C13" s="21">
        <v>0</v>
      </c>
    </row>
    <row r="14" spans="1:3" ht="15" customHeight="1" thickBot="1">
      <c r="A14" s="49"/>
      <c r="B14" s="16" t="s">
        <v>0</v>
      </c>
      <c r="C14" s="22" t="s">
        <v>16</v>
      </c>
    </row>
    <row r="15" spans="1:3" ht="13.5" thickTop="1">
      <c r="A15" s="44" t="s">
        <v>18</v>
      </c>
      <c r="B15" s="19" t="s">
        <v>4</v>
      </c>
      <c r="C15" s="23">
        <v>0</v>
      </c>
    </row>
    <row r="16" spans="1:3" ht="12.75" customHeight="1">
      <c r="A16" s="45"/>
      <c r="B16" s="14" t="s">
        <v>15</v>
      </c>
      <c r="C16" s="24">
        <v>0</v>
      </c>
    </row>
    <row r="17" spans="1:3" ht="15.75" customHeight="1">
      <c r="A17" s="45"/>
      <c r="B17" s="14" t="s">
        <v>2</v>
      </c>
      <c r="C17" s="24">
        <v>0</v>
      </c>
    </row>
    <row r="18" spans="1:3" ht="13.5" customHeight="1" thickBot="1">
      <c r="A18" s="46"/>
      <c r="B18" s="16" t="s">
        <v>0</v>
      </c>
      <c r="C18" s="22" t="s">
        <v>16</v>
      </c>
    </row>
    <row r="19" spans="1:3" ht="15" customHeight="1" thickTop="1">
      <c r="A19" s="44" t="s">
        <v>19</v>
      </c>
      <c r="B19" s="17" t="s">
        <v>13</v>
      </c>
      <c r="C19" s="36" t="s">
        <v>28</v>
      </c>
    </row>
    <row r="20" spans="1:3" ht="12.75">
      <c r="A20" s="45"/>
      <c r="B20" s="13" t="s">
        <v>4</v>
      </c>
      <c r="C20" s="25">
        <f>C19*0.1</f>
        <v>125.52000000000001</v>
      </c>
    </row>
    <row r="21" spans="1:3" ht="13.5" customHeight="1">
      <c r="A21" s="45"/>
      <c r="B21" s="14" t="s">
        <v>15</v>
      </c>
      <c r="C21" s="26">
        <f>445.14*C20</f>
        <v>55873.9728</v>
      </c>
    </row>
    <row r="22" spans="1:3" ht="16.5" customHeight="1">
      <c r="A22" s="45"/>
      <c r="B22" s="14" t="s">
        <v>2</v>
      </c>
      <c r="C22" s="24">
        <f>C21/C9/12</f>
        <v>0.6498031400460541</v>
      </c>
    </row>
    <row r="23" spans="1:3" ht="17.25" customHeight="1" thickBot="1">
      <c r="A23" s="46"/>
      <c r="B23" s="16" t="s">
        <v>0</v>
      </c>
      <c r="C23" s="22" t="s">
        <v>16</v>
      </c>
    </row>
    <row r="24" spans="1:3" ht="13.5" thickTop="1">
      <c r="A24" s="47" t="s">
        <v>20</v>
      </c>
      <c r="B24" s="15" t="s">
        <v>4</v>
      </c>
      <c r="C24" s="27">
        <f>C10*0.1%</f>
        <v>7.1655</v>
      </c>
    </row>
    <row r="25" spans="1:3" ht="16.5" customHeight="1">
      <c r="A25" s="48"/>
      <c r="B25" s="12" t="s">
        <v>15</v>
      </c>
      <c r="C25" s="3">
        <f>71.18*C24</f>
        <v>510.04029</v>
      </c>
    </row>
    <row r="26" spans="1:3" ht="17.25" customHeight="1">
      <c r="A26" s="48"/>
      <c r="B26" s="12" t="s">
        <v>2</v>
      </c>
      <c r="C26" s="3">
        <f>C25/C9/12</f>
        <v>0.0059316666666666676</v>
      </c>
    </row>
    <row r="27" spans="1:3" ht="18" customHeight="1" thickBot="1">
      <c r="A27" s="49"/>
      <c r="B27" s="16" t="s">
        <v>0</v>
      </c>
      <c r="C27" s="22" t="s">
        <v>16</v>
      </c>
    </row>
    <row r="28" spans="1:3" ht="13.5" thickTop="1">
      <c r="A28" s="47" t="s">
        <v>21</v>
      </c>
      <c r="B28" s="15" t="s">
        <v>5</v>
      </c>
      <c r="C28" s="27">
        <f>C10*0.5%</f>
        <v>35.8275</v>
      </c>
    </row>
    <row r="29" spans="1:3" ht="15" customHeight="1">
      <c r="A29" s="48"/>
      <c r="B29" s="12" t="s">
        <v>15</v>
      </c>
      <c r="C29" s="3">
        <f>45.32*C28</f>
        <v>1623.7023</v>
      </c>
    </row>
    <row r="30" spans="1:3" ht="17.25" customHeight="1">
      <c r="A30" s="48"/>
      <c r="B30" s="12" t="s">
        <v>2</v>
      </c>
      <c r="C30" s="3">
        <f>C29/C9/12</f>
        <v>0.018883333333333332</v>
      </c>
    </row>
    <row r="31" spans="1:3" ht="15.75" customHeight="1" thickBot="1">
      <c r="A31" s="49"/>
      <c r="B31" s="16" t="s">
        <v>0</v>
      </c>
      <c r="C31" s="22" t="s">
        <v>16</v>
      </c>
    </row>
    <row r="32" spans="1:3" ht="12.75" customHeight="1" thickTop="1">
      <c r="A32" s="44" t="s">
        <v>22</v>
      </c>
      <c r="B32" s="18" t="s">
        <v>17</v>
      </c>
      <c r="C32" s="28"/>
    </row>
    <row r="33" spans="1:3" ht="12.75" customHeight="1">
      <c r="A33" s="45"/>
      <c r="B33" s="11" t="s">
        <v>4</v>
      </c>
      <c r="C33" s="29">
        <f>C32*10%</f>
        <v>0</v>
      </c>
    </row>
    <row r="34" spans="1:3" ht="18.75" customHeight="1">
      <c r="A34" s="45"/>
      <c r="B34" s="10" t="s">
        <v>1</v>
      </c>
      <c r="C34" s="30">
        <f>C33*1209.48</f>
        <v>0</v>
      </c>
    </row>
    <row r="35" spans="1:3" ht="18" customHeight="1">
      <c r="A35" s="45"/>
      <c r="B35" s="10" t="s">
        <v>2</v>
      </c>
      <c r="C35" s="31">
        <f>C34/C9</f>
        <v>0</v>
      </c>
    </row>
    <row r="36" spans="1:3" ht="18" customHeight="1" thickBot="1">
      <c r="A36" s="46"/>
      <c r="B36" s="16" t="s">
        <v>0</v>
      </c>
      <c r="C36" s="22" t="s">
        <v>16</v>
      </c>
    </row>
    <row r="37" spans="1:4" s="1" customFormat="1" ht="19.5" customHeight="1" thickTop="1">
      <c r="A37" s="50" t="s">
        <v>14</v>
      </c>
      <c r="B37" s="50"/>
      <c r="C37" s="32">
        <f>C12+C16+C21+C25+C29+C34</f>
        <v>58007.71539</v>
      </c>
      <c r="D37" s="35"/>
    </row>
    <row r="38" s="1" customFormat="1" ht="12.75">
      <c r="C38" s="33"/>
    </row>
    <row r="39" s="1" customFormat="1" ht="20.25" customHeight="1">
      <c r="C39" s="34">
        <f>C37/C9/12</f>
        <v>0.674618140046054</v>
      </c>
    </row>
  </sheetData>
  <sheetProtection/>
  <mergeCells count="11">
    <mergeCell ref="A5:B5"/>
    <mergeCell ref="A6:B6"/>
    <mergeCell ref="A7:A8"/>
    <mergeCell ref="B7:B8"/>
    <mergeCell ref="A11:A14"/>
    <mergeCell ref="A15:A18"/>
    <mergeCell ref="A19:A23"/>
    <mergeCell ref="A24:A27"/>
    <mergeCell ref="A32:A36"/>
    <mergeCell ref="A37:B37"/>
    <mergeCell ref="A28:A31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2016-12-13T08:11:47Z</cp:lastPrinted>
  <dcterms:created xsi:type="dcterms:W3CDTF">2007-12-13T08:11:03Z</dcterms:created>
  <dcterms:modified xsi:type="dcterms:W3CDTF">2016-12-13T10:27:57Z</dcterms:modified>
  <cp:category/>
  <cp:version/>
  <cp:contentType/>
  <cp:contentStatus/>
</cp:coreProperties>
</file>